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895" activeTab="0"/>
  </bookViews>
  <sheets>
    <sheet name="2003-2004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<sst xmlns="http://schemas.openxmlformats.org/spreadsheetml/2006/main" count="78" uniqueCount="54">
  <si>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Sátornév</t>
  </si>
  <si>
    <t>Kölcsönzés dátuma</t>
  </si>
  <si>
    <t>Kölcsönzési idő</t>
  </si>
  <si>
    <t>Kölcsönző neve</t>
  </si>
  <si>
    <t>Évfolyama</t>
  </si>
  <si>
    <t>Iglu</t>
  </si>
  <si>
    <t>Kiss Péter</t>
  </si>
  <si>
    <t>Kovács István</t>
  </si>
  <si>
    <t>Hannah Alaska</t>
  </si>
  <si>
    <t>Nagy Réka</t>
  </si>
  <si>
    <t>Hannah Alpin</t>
  </si>
  <si>
    <t>Tóth Gábor</t>
  </si>
  <si>
    <t>Tatonka</t>
  </si>
  <si>
    <t>Balog Attila</t>
  </si>
  <si>
    <t>Jáki Izabella</t>
  </si>
  <si>
    <t>Ránics Éva</t>
  </si>
  <si>
    <t>Tarján Tamás</t>
  </si>
  <si>
    <t>Kassai Eszter</t>
  </si>
  <si>
    <t>Révfi Kinga</t>
  </si>
  <si>
    <t>Ferenc Anna</t>
  </si>
  <si>
    <t>RP Outdoor</t>
  </si>
  <si>
    <t>Kalandos Ede</t>
  </si>
  <si>
    <t>Jakab Levente</t>
  </si>
  <si>
    <t>Nagy Zoltán</t>
  </si>
  <si>
    <t>Varga Viktória</t>
  </si>
  <si>
    <t>Kassai Andrea</t>
  </si>
  <si>
    <t>Hannah Apache</t>
  </si>
  <si>
    <t>Nagy Adrienn</t>
  </si>
  <si>
    <t>Kelemen József</t>
  </si>
  <si>
    <t>Takács Lajos</t>
  </si>
  <si>
    <t>Tóth Kinga</t>
  </si>
  <si>
    <t>Veres Barbara</t>
  </si>
  <si>
    <t>Northland</t>
  </si>
  <si>
    <t>Faragó Péter</t>
  </si>
  <si>
    <t>Vass Zoltán</t>
  </si>
  <si>
    <t>Epres Ilona</t>
  </si>
  <si>
    <t>Horváth Gábor</t>
  </si>
  <si>
    <t>Campus</t>
  </si>
  <si>
    <t>Jakucs Pál</t>
  </si>
  <si>
    <t>Pintér Ferenc</t>
  </si>
  <si>
    <t>Gróf István</t>
  </si>
  <si>
    <t>Kollár Éva</t>
  </si>
  <si>
    <t>Fehér Márta</t>
  </si>
  <si>
    <t>SÁTORKÖLCSÖNZÉS A 2003/2004-ES TANÉVBEN</t>
  </si>
  <si>
    <t>Hány személyes</t>
  </si>
  <si>
    <t>Legfiatalabb kölcsönző évfolyama:</t>
  </si>
  <si>
    <t>Kőlcsönzési napok átlaga:</t>
  </si>
  <si>
    <t>Visszaadás dátuma</t>
  </si>
  <si>
    <t>Türelmi idő (nap)</t>
  </si>
  <si>
    <t>Ennyiszer kölcsönöztek:</t>
  </si>
  <si>
    <t>4 személyes sátrat:</t>
  </si>
  <si>
    <t>5 személyes sátrat:</t>
  </si>
  <si>
    <t>3 személyes sátrat:</t>
  </si>
  <si>
    <t>Leghosszabb időre kölcsönző: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</si>
</sst>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&quot; nap&quot;"/>
  </numFmts>
  <fonts count="6">
    <font>
      <sz val="10"/>
      <name val="Arial CE"/>
      <family val="0"/>
    </font>
    <font>
      <b/>
      <sz val="14"/>
      <name val="Academy Engraved LET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Sátrak kölcsönzése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'2003-2004'!$A$40:$A$42</c:f>
              <c:strCache/>
            </c:strRef>
          </c:cat>
          <c:val>
            <c:numRef>
              <c:f>'2003-2004'!$C$40:$C$42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34</xdr:row>
      <xdr:rowOff>95250</xdr:rowOff>
    </xdr:from>
    <xdr:to>
      <xdr:col>8</xdr:col>
      <xdr:colOff>209550</xdr:colOff>
      <xdr:row>52</xdr:row>
      <xdr:rowOff>123825</xdr:rowOff>
    </xdr:to>
    <xdr:graphicFrame>
      <xdr:nvGraphicFramePr>
        <xdr:cNvPr id="1" name="Chart 2"/>
        <xdr:cNvGraphicFramePr/>
      </xdr:nvGraphicFramePr>
      <xdr:xfrm>
        <a:off x="5619750" y="5800725"/>
        <a:ext cx="3857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4.125" style="0" bestFit="1" customWidth="1"/>
    <col min="2" max="2" width="20.25390625" style="0" customWidth="1"/>
    <col min="3" max="3" width="20.75390625" style="0" bestFit="1" customWidth="1"/>
    <col min="4" max="4" width="17.125" style="0" bestFit="1" customWidth="1"/>
    <col min="5" max="5" width="17.375" style="0" bestFit="1" customWidth="1"/>
    <col min="6" max="6" width="11.25390625" style="0" bestFit="1" customWidth="1"/>
    <col min="7" max="7" width="18.375" style="0" bestFit="1" customWidth="1"/>
    <col min="8" max="8" width="2.375" style="0" customWidth="1"/>
    <col min="9" max="9" width="14.75390625" style="0" bestFit="1" customWidth="1"/>
  </cols>
  <sheetData>
    <row r="1" spans="1:6" ht="26.25" customHeight="1" thickBot="1">
      <c r="A1" s="17" t="s">
        <v>43</v>
      </c>
      <c r="B1" s="18"/>
      <c r="C1" s="18"/>
      <c r="D1" s="18"/>
      <c r="E1" s="18"/>
      <c r="F1" s="19"/>
    </row>
    <row r="2" spans="1:9" ht="15">
      <c r="A2" s="1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3" t="s">
        <v>4</v>
      </c>
      <c r="G2" s="14" t="s">
        <v>47</v>
      </c>
      <c r="I2" t="s">
        <v>48</v>
      </c>
    </row>
    <row r="3" spans="1:9" ht="12.75">
      <c r="A3" s="8" t="s">
        <v>10</v>
      </c>
      <c r="B3" s="10">
        <v>5</v>
      </c>
      <c r="C3" s="16">
        <v>37903</v>
      </c>
      <c r="D3" s="10">
        <v>5</v>
      </c>
      <c r="E3" s="4" t="s">
        <v>11</v>
      </c>
      <c r="F3" s="12">
        <v>11</v>
      </c>
      <c r="G3" s="16">
        <f aca="true" t="shared" si="0" ref="G3:G33">C3+D3+$I$3</f>
        <v>37912</v>
      </c>
      <c r="I3">
        <v>4</v>
      </c>
    </row>
    <row r="4" spans="1:7" ht="12.75">
      <c r="A4" s="8" t="s">
        <v>8</v>
      </c>
      <c r="B4" s="10">
        <v>5</v>
      </c>
      <c r="C4" s="16">
        <v>37906</v>
      </c>
      <c r="D4" s="10">
        <v>4</v>
      </c>
      <c r="E4" s="4" t="s">
        <v>9</v>
      </c>
      <c r="F4" s="12">
        <v>11</v>
      </c>
      <c r="G4" s="16">
        <f t="shared" si="0"/>
        <v>37914</v>
      </c>
    </row>
    <row r="5" spans="1:7" ht="12.75">
      <c r="A5" s="8" t="s">
        <v>12</v>
      </c>
      <c r="B5" s="10">
        <v>4</v>
      </c>
      <c r="C5" s="16">
        <v>37906</v>
      </c>
      <c r="D5" s="10">
        <v>5</v>
      </c>
      <c r="E5" s="4" t="s">
        <v>13</v>
      </c>
      <c r="F5" s="12">
        <v>12</v>
      </c>
      <c r="G5" s="16">
        <f t="shared" si="0"/>
        <v>37915</v>
      </c>
    </row>
    <row r="6" spans="1:7" ht="12.75">
      <c r="A6" s="8" t="s">
        <v>8</v>
      </c>
      <c r="B6" s="10">
        <v>5</v>
      </c>
      <c r="C6" s="16">
        <v>37924</v>
      </c>
      <c r="D6" s="10">
        <v>6</v>
      </c>
      <c r="E6" s="4" t="s">
        <v>14</v>
      </c>
      <c r="F6" s="12">
        <v>12</v>
      </c>
      <c r="G6" s="16">
        <f t="shared" si="0"/>
        <v>37934</v>
      </c>
    </row>
    <row r="7" spans="1:7" ht="12.75">
      <c r="A7" s="8" t="s">
        <v>5</v>
      </c>
      <c r="B7" s="10">
        <v>5</v>
      </c>
      <c r="C7" s="16">
        <v>37926</v>
      </c>
      <c r="D7" s="10">
        <v>6</v>
      </c>
      <c r="E7" s="4" t="s">
        <v>15</v>
      </c>
      <c r="F7" s="12">
        <v>12</v>
      </c>
      <c r="G7" s="16">
        <f t="shared" si="0"/>
        <v>37936</v>
      </c>
    </row>
    <row r="8" spans="1:7" ht="12.75">
      <c r="A8" s="8" t="s">
        <v>20</v>
      </c>
      <c r="B8" s="10">
        <v>5</v>
      </c>
      <c r="C8" s="16">
        <v>37929</v>
      </c>
      <c r="D8" s="10">
        <v>4</v>
      </c>
      <c r="E8" s="4" t="s">
        <v>23</v>
      </c>
      <c r="F8" s="12">
        <v>12</v>
      </c>
      <c r="G8" s="16">
        <f t="shared" si="0"/>
        <v>37937</v>
      </c>
    </row>
    <row r="9" spans="1:7" ht="12.75">
      <c r="A9" s="8" t="s">
        <v>20</v>
      </c>
      <c r="B9" s="10">
        <v>4</v>
      </c>
      <c r="C9" s="16">
        <v>37930</v>
      </c>
      <c r="D9" s="10">
        <v>3</v>
      </c>
      <c r="E9" s="4" t="s">
        <v>21</v>
      </c>
      <c r="F9" s="12">
        <v>12</v>
      </c>
      <c r="G9" s="16">
        <f t="shared" si="0"/>
        <v>37937</v>
      </c>
    </row>
    <row r="10" spans="1:7" ht="12.75">
      <c r="A10" s="8" t="s">
        <v>20</v>
      </c>
      <c r="B10" s="10">
        <v>4</v>
      </c>
      <c r="C10" s="16">
        <v>37930</v>
      </c>
      <c r="D10" s="10">
        <v>3</v>
      </c>
      <c r="E10" s="4" t="s">
        <v>22</v>
      </c>
      <c r="F10" s="12">
        <v>12</v>
      </c>
      <c r="G10" s="16">
        <f t="shared" si="0"/>
        <v>37937</v>
      </c>
    </row>
    <row r="11" spans="1:7" ht="12.75">
      <c r="A11" s="8" t="s">
        <v>8</v>
      </c>
      <c r="B11" s="10">
        <v>4</v>
      </c>
      <c r="C11" s="16">
        <v>38055</v>
      </c>
      <c r="D11" s="10">
        <v>7</v>
      </c>
      <c r="E11" s="4" t="s">
        <v>28</v>
      </c>
      <c r="F11" s="12">
        <v>11</v>
      </c>
      <c r="G11" s="16">
        <f t="shared" si="0"/>
        <v>38066</v>
      </c>
    </row>
    <row r="12" spans="1:7" ht="12.75">
      <c r="A12" s="8" t="s">
        <v>12</v>
      </c>
      <c r="B12" s="10">
        <v>3</v>
      </c>
      <c r="C12" s="16">
        <v>38056</v>
      </c>
      <c r="D12" s="10">
        <v>5</v>
      </c>
      <c r="E12" s="4" t="s">
        <v>25</v>
      </c>
      <c r="F12" s="12">
        <v>11</v>
      </c>
      <c r="G12" s="16">
        <f t="shared" si="0"/>
        <v>38065</v>
      </c>
    </row>
    <row r="13" spans="1:7" ht="12.75">
      <c r="A13" s="8" t="s">
        <v>26</v>
      </c>
      <c r="B13" s="10">
        <v>3</v>
      </c>
      <c r="C13" s="16">
        <v>38056</v>
      </c>
      <c r="D13" s="10">
        <v>6</v>
      </c>
      <c r="E13" s="4" t="s">
        <v>27</v>
      </c>
      <c r="F13" s="12">
        <v>11</v>
      </c>
      <c r="G13" s="16">
        <f t="shared" si="0"/>
        <v>38066</v>
      </c>
    </row>
    <row r="14" spans="1:7" ht="12.75">
      <c r="A14" s="8" t="s">
        <v>12</v>
      </c>
      <c r="B14" s="10">
        <v>3</v>
      </c>
      <c r="C14" s="16">
        <v>38057</v>
      </c>
      <c r="D14" s="10">
        <v>6</v>
      </c>
      <c r="E14" s="4" t="s">
        <v>24</v>
      </c>
      <c r="F14" s="12">
        <v>11</v>
      </c>
      <c r="G14" s="16">
        <f t="shared" si="0"/>
        <v>38067</v>
      </c>
    </row>
    <row r="15" spans="1:7" ht="12.75">
      <c r="A15" s="8" t="s">
        <v>8</v>
      </c>
      <c r="B15" s="10">
        <v>5</v>
      </c>
      <c r="C15" s="16">
        <v>38082</v>
      </c>
      <c r="D15" s="10">
        <v>6</v>
      </c>
      <c r="E15" s="4" t="s">
        <v>40</v>
      </c>
      <c r="F15" s="12">
        <v>11</v>
      </c>
      <c r="G15" s="16">
        <f t="shared" si="0"/>
        <v>38092</v>
      </c>
    </row>
    <row r="16" spans="1:7" ht="12.75">
      <c r="A16" s="8" t="s">
        <v>20</v>
      </c>
      <c r="B16" s="10">
        <v>5</v>
      </c>
      <c r="C16" s="16">
        <v>38083</v>
      </c>
      <c r="D16" s="10">
        <v>5</v>
      </c>
      <c r="E16" s="4" t="s">
        <v>39</v>
      </c>
      <c r="F16" s="12">
        <v>12</v>
      </c>
      <c r="G16" s="16">
        <f t="shared" si="0"/>
        <v>38092</v>
      </c>
    </row>
    <row r="17" spans="1:7" ht="12.75">
      <c r="A17" s="8" t="s">
        <v>5</v>
      </c>
      <c r="B17" s="10">
        <v>4</v>
      </c>
      <c r="C17" s="16">
        <v>38115</v>
      </c>
      <c r="D17" s="10">
        <v>5</v>
      </c>
      <c r="E17" s="4" t="s">
        <v>17</v>
      </c>
      <c r="F17" s="12">
        <v>10</v>
      </c>
      <c r="G17" s="16">
        <f t="shared" si="0"/>
        <v>38124</v>
      </c>
    </row>
    <row r="18" spans="1:7" ht="12.75">
      <c r="A18" s="8" t="s">
        <v>12</v>
      </c>
      <c r="B18" s="10">
        <v>5</v>
      </c>
      <c r="C18" s="16">
        <v>38115</v>
      </c>
      <c r="D18" s="10">
        <v>5</v>
      </c>
      <c r="E18" s="4" t="s">
        <v>19</v>
      </c>
      <c r="F18" s="12">
        <v>10</v>
      </c>
      <c r="G18" s="16">
        <f t="shared" si="0"/>
        <v>38124</v>
      </c>
    </row>
    <row r="19" spans="1:7" ht="12.75">
      <c r="A19" s="8" t="s">
        <v>5</v>
      </c>
      <c r="B19" s="10">
        <v>3</v>
      </c>
      <c r="C19" s="16">
        <v>38116</v>
      </c>
      <c r="D19" s="10">
        <v>4</v>
      </c>
      <c r="E19" s="4" t="s">
        <v>16</v>
      </c>
      <c r="F19" s="12">
        <v>9</v>
      </c>
      <c r="G19" s="16">
        <f t="shared" si="0"/>
        <v>38124</v>
      </c>
    </row>
    <row r="20" spans="1:7" ht="12.75">
      <c r="A20" s="8" t="s">
        <v>12</v>
      </c>
      <c r="B20" s="10">
        <v>4</v>
      </c>
      <c r="C20" s="16">
        <v>38116</v>
      </c>
      <c r="D20" s="10">
        <v>5</v>
      </c>
      <c r="E20" s="4" t="s">
        <v>18</v>
      </c>
      <c r="F20" s="12">
        <v>10</v>
      </c>
      <c r="G20" s="16">
        <f t="shared" si="0"/>
        <v>38125</v>
      </c>
    </row>
    <row r="21" spans="1:7" ht="12.75">
      <c r="A21" s="8" t="s">
        <v>5</v>
      </c>
      <c r="B21" s="10">
        <v>3</v>
      </c>
      <c r="C21" s="16">
        <v>38126</v>
      </c>
      <c r="D21" s="10">
        <v>5</v>
      </c>
      <c r="E21" s="4" t="s">
        <v>6</v>
      </c>
      <c r="F21" s="12">
        <v>10</v>
      </c>
      <c r="G21" s="16">
        <f t="shared" si="0"/>
        <v>38135</v>
      </c>
    </row>
    <row r="22" spans="1:7" ht="12.75">
      <c r="A22" s="8" t="s">
        <v>5</v>
      </c>
      <c r="B22" s="10">
        <v>4</v>
      </c>
      <c r="C22" s="16">
        <v>38127</v>
      </c>
      <c r="D22" s="10">
        <v>5</v>
      </c>
      <c r="E22" s="4" t="s">
        <v>7</v>
      </c>
      <c r="F22" s="12">
        <v>10</v>
      </c>
      <c r="G22" s="16">
        <f t="shared" si="0"/>
        <v>38136</v>
      </c>
    </row>
    <row r="23" spans="1:7" ht="12.75">
      <c r="A23" s="8" t="s">
        <v>5</v>
      </c>
      <c r="B23" s="10">
        <v>5</v>
      </c>
      <c r="C23" s="16">
        <v>38150</v>
      </c>
      <c r="D23" s="10">
        <v>4</v>
      </c>
      <c r="E23" s="4" t="s">
        <v>29</v>
      </c>
      <c r="F23" s="12">
        <v>8</v>
      </c>
      <c r="G23" s="16">
        <f t="shared" si="0"/>
        <v>38158</v>
      </c>
    </row>
    <row r="24" spans="1:7" ht="12.75">
      <c r="A24" s="8" t="s">
        <v>5</v>
      </c>
      <c r="B24" s="10">
        <v>4</v>
      </c>
      <c r="C24" s="16">
        <v>38150</v>
      </c>
      <c r="D24" s="10">
        <v>4</v>
      </c>
      <c r="E24" s="4" t="s">
        <v>30</v>
      </c>
      <c r="F24" s="12">
        <v>8</v>
      </c>
      <c r="G24" s="16">
        <f t="shared" si="0"/>
        <v>38158</v>
      </c>
    </row>
    <row r="25" spans="1:7" ht="12.75">
      <c r="A25" s="8" t="s">
        <v>12</v>
      </c>
      <c r="B25" s="10">
        <v>3</v>
      </c>
      <c r="C25" s="16">
        <v>38150</v>
      </c>
      <c r="D25" s="10">
        <v>4</v>
      </c>
      <c r="E25" s="4" t="s">
        <v>31</v>
      </c>
      <c r="F25" s="12">
        <v>9</v>
      </c>
      <c r="G25" s="16">
        <f t="shared" si="0"/>
        <v>38158</v>
      </c>
    </row>
    <row r="26" spans="1:7" ht="12.75">
      <c r="A26" s="8" t="s">
        <v>37</v>
      </c>
      <c r="B26" s="10">
        <v>5</v>
      </c>
      <c r="C26" s="16">
        <v>38162</v>
      </c>
      <c r="D26" s="10">
        <v>7</v>
      </c>
      <c r="E26" s="4" t="s">
        <v>38</v>
      </c>
      <c r="F26" s="12">
        <v>12</v>
      </c>
      <c r="G26" s="16">
        <f t="shared" si="0"/>
        <v>38173</v>
      </c>
    </row>
    <row r="27" spans="1:7" ht="12.75">
      <c r="A27" s="8" t="s">
        <v>32</v>
      </c>
      <c r="B27" s="10">
        <v>5</v>
      </c>
      <c r="C27" s="16">
        <v>38163</v>
      </c>
      <c r="D27" s="10">
        <v>6</v>
      </c>
      <c r="E27" s="4" t="s">
        <v>33</v>
      </c>
      <c r="F27" s="12">
        <v>10</v>
      </c>
      <c r="G27" s="16">
        <f t="shared" si="0"/>
        <v>38173</v>
      </c>
    </row>
    <row r="28" spans="1:7" ht="12.75">
      <c r="A28" s="8" t="s">
        <v>20</v>
      </c>
      <c r="B28" s="10">
        <v>5</v>
      </c>
      <c r="C28" s="16">
        <v>38163</v>
      </c>
      <c r="D28" s="10">
        <v>6</v>
      </c>
      <c r="E28" s="4" t="s">
        <v>34</v>
      </c>
      <c r="F28" s="12">
        <v>10</v>
      </c>
      <c r="G28" s="16">
        <f t="shared" si="0"/>
        <v>38173</v>
      </c>
    </row>
    <row r="29" spans="1:7" ht="12.75">
      <c r="A29" s="8" t="s">
        <v>5</v>
      </c>
      <c r="B29" s="10">
        <v>4</v>
      </c>
      <c r="C29" s="16">
        <v>38163</v>
      </c>
      <c r="D29" s="10">
        <v>6</v>
      </c>
      <c r="E29" s="4" t="s">
        <v>35</v>
      </c>
      <c r="F29" s="12">
        <v>11</v>
      </c>
      <c r="G29" s="16">
        <f t="shared" si="0"/>
        <v>38173</v>
      </c>
    </row>
    <row r="30" spans="1:7" ht="12.75">
      <c r="A30" s="8" t="s">
        <v>5</v>
      </c>
      <c r="B30" s="10">
        <v>4</v>
      </c>
      <c r="C30" s="16">
        <v>38163</v>
      </c>
      <c r="D30" s="10">
        <v>6</v>
      </c>
      <c r="E30" s="4" t="s">
        <v>36</v>
      </c>
      <c r="F30" s="12">
        <v>11</v>
      </c>
      <c r="G30" s="16">
        <f t="shared" si="0"/>
        <v>38173</v>
      </c>
    </row>
    <row r="31" spans="1:7" ht="12.75">
      <c r="A31" s="8" t="s">
        <v>5</v>
      </c>
      <c r="B31" s="10">
        <v>5</v>
      </c>
      <c r="C31" s="5">
        <v>38167</v>
      </c>
      <c r="D31" s="10">
        <v>10</v>
      </c>
      <c r="E31" s="4" t="s">
        <v>42</v>
      </c>
      <c r="F31" s="12">
        <v>11</v>
      </c>
      <c r="G31" s="16">
        <f t="shared" si="0"/>
        <v>38181</v>
      </c>
    </row>
    <row r="32" spans="1:7" ht="12.75">
      <c r="A32" s="8" t="s">
        <v>5</v>
      </c>
      <c r="B32" s="10">
        <v>3</v>
      </c>
      <c r="C32" s="16">
        <v>38168</v>
      </c>
      <c r="D32" s="10">
        <v>8</v>
      </c>
      <c r="E32" s="4" t="s">
        <v>41</v>
      </c>
      <c r="F32" s="12">
        <v>10</v>
      </c>
      <c r="G32" s="16">
        <f t="shared" si="0"/>
        <v>38180</v>
      </c>
    </row>
    <row r="33" spans="1:7" ht="12.75">
      <c r="A33" s="9" t="s">
        <v>12</v>
      </c>
      <c r="B33" s="11">
        <v>5</v>
      </c>
      <c r="C33" s="7">
        <v>38178</v>
      </c>
      <c r="D33" s="11">
        <v>11</v>
      </c>
      <c r="E33" s="6" t="s">
        <v>23</v>
      </c>
      <c r="F33" s="13">
        <v>12</v>
      </c>
      <c r="G33" s="16">
        <f t="shared" si="0"/>
        <v>38193</v>
      </c>
    </row>
    <row r="35" spans="1:4" ht="12.75">
      <c r="A35" s="14" t="s">
        <v>45</v>
      </c>
      <c r="B35" s="14"/>
      <c r="D35">
        <f>MIN(F3:F33)</f>
        <v>8</v>
      </c>
    </row>
    <row r="36" spans="1:4" ht="12.75">
      <c r="A36" s="14" t="s">
        <v>46</v>
      </c>
      <c r="D36" s="15">
        <f>AVERAGE(D3:D33)</f>
        <v>5.548387096774194</v>
      </c>
    </row>
    <row r="37" ht="12.75">
      <c r="A37" s="20"/>
    </row>
    <row r="39" ht="12.75">
      <c r="A39" s="14" t="s">
        <v>49</v>
      </c>
    </row>
    <row r="40" spans="1:3" ht="12.75">
      <c r="A40" t="s">
        <v>52</v>
      </c>
      <c r="C40">
        <f>COUNTIF(B3:B33,3)</f>
        <v>7</v>
      </c>
    </row>
    <row r="41" spans="1:3" ht="12.75">
      <c r="A41" t="s">
        <v>50</v>
      </c>
      <c r="C41">
        <f>COUNTIF(B3:B33,4)</f>
        <v>10</v>
      </c>
    </row>
    <row r="42" spans="1:3" ht="12.75">
      <c r="A42" t="s">
        <v>51</v>
      </c>
      <c r="C42">
        <f>COUNTIF(B3:B33,5)</f>
        <v>14</v>
      </c>
    </row>
    <row r="45" spans="1:3" ht="12.75">
      <c r="A45" s="14" t="s">
        <v>53</v>
      </c>
      <c r="C45" t="str">
        <f>INDEX(E3:E33,MATCH(MAX(D3:D33),D3:D33,0),1)</f>
        <v>Nagy Zoltán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2004-10-02T19:56:48Z</cp:lastPrinted>
  <dcterms:created xsi:type="dcterms:W3CDTF">2004-10-01T14:12:37Z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