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6510" windowHeight="4290" activeTab="0"/>
  </bookViews>
  <sheets>
    <sheet name="amországok-nyer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<sst xmlns="http://schemas.openxmlformats.org/spreadsheetml/2006/main" count="18" uniqueCount="18">
  <si>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Ország</t>
  </si>
  <si>
    <t>Terület</t>
  </si>
  <si>
    <t>Lakosság</t>
  </si>
  <si>
    <t>Argentína</t>
  </si>
  <si>
    <t>Bolívia</t>
  </si>
  <si>
    <t>Brazília</t>
  </si>
  <si>
    <t>Chile</t>
  </si>
  <si>
    <t>Ecuador</t>
  </si>
  <si>
    <t>Guyana</t>
  </si>
  <si>
    <t>Kolumbia</t>
  </si>
  <si>
    <t>Paraguay</t>
  </si>
  <si>
    <t>Peru</t>
  </si>
  <si>
    <t>Suriname</t>
  </si>
  <si>
    <t>Uruguay</t>
  </si>
  <si>
    <t>Venezuela</t>
  </si>
  <si>
    <t>népsűrűség</t>
  </si>
  <si>
    <t>Összesen</t>
  </si>
  <si>
    <t>Átlagosan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</si>
</sst>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Dél-Amerika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7675"/>
          <c:w val="0.893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'amországok-nyers'!$A$2:$A$5</c:f>
              <c:strCache/>
            </c:strRef>
          </c:cat>
          <c:val>
            <c:numRef>
              <c:f>'amországok-nyers'!$B$2:$B$5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'amországok-nyers'!$A$2:$A$5</c:f>
              <c:strCache/>
            </c:strRef>
          </c:cat>
          <c:val>
            <c:numRef>
              <c:f>'amországok-nyers'!$A$7:$A$10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'amországok-nyers'!$A$2:$A$5</c:f>
              <c:strCache/>
            </c:strRef>
          </c:cat>
          <c:val>
            <c:numRef>
              <c:f>'amországok-nyers'!$B$7:$B$10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'amországok-nyers'!$A$2:$A$5</c:f>
              <c:strCache/>
            </c:strRef>
          </c:cat>
          <c:val>
            <c:numRef>
              <c:f>'amországok-nyers'!$A$13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'amországok-nyers'!$A$2:$A$5</c:f>
              <c:strCache/>
            </c:strRef>
          </c:cat>
          <c:val>
            <c:numRef>
              <c:f>'amországok-nyers'!$B$13</c:f>
              <c:numCache/>
            </c:numRef>
          </c:val>
        </c:ser>
        <c:axId val="11692586"/>
        <c:axId val="38124411"/>
      </c:bar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24411"/>
        <c:crosses val="autoZero"/>
        <c:auto val="1"/>
        <c:lblOffset val="100"/>
        <c:noMultiLvlLbl val="0"/>
      </c:catAx>
      <c:valAx>
        <c:axId val="3812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5</xdr:col>
      <xdr:colOff>409575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47625" y="2962275"/>
        <a:ext cx="5267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2" sqref="F2"/>
    </sheetView>
  </sheetViews>
  <sheetFormatPr defaultColWidth="9.140625" defaultRowHeight="12.75"/>
  <cols>
    <col min="1" max="7" width="14.7109375" style="0" customWidth="1"/>
  </cols>
  <sheetData>
    <row r="1" spans="1:7" ht="12.75">
      <c r="A1" s="3" t="s">
        <v>0</v>
      </c>
      <c r="B1" s="4" t="s">
        <v>1</v>
      </c>
      <c r="C1" s="5" t="s">
        <v>2</v>
      </c>
      <c r="D1" t="s">
        <v>15</v>
      </c>
      <c r="E1" s="11">
        <v>0.15</v>
      </c>
      <c r="F1" t="str">
        <f>INDEX(A2:B15,MATCH(MIN(B2:B13),B2:B13,0),1)</f>
        <v>Suriname</v>
      </c>
      <c r="G1">
        <f>COUNTIF(C2:C13,"&lt;22")</f>
        <v>9</v>
      </c>
    </row>
    <row r="2" spans="1:5" ht="12.75">
      <c r="A2" s="6" t="s">
        <v>3</v>
      </c>
      <c r="B2" s="2">
        <v>2766889</v>
      </c>
      <c r="C2" s="7">
        <v>30.6</v>
      </c>
      <c r="D2">
        <f>(C2*1000000)/B2</f>
        <v>11.059352218321733</v>
      </c>
      <c r="E2">
        <f aca="true" t="shared" si="0" ref="E2:E13">(C2*$E$1)+C2</f>
        <v>35.19</v>
      </c>
    </row>
    <row r="3" spans="1:5" ht="12.75">
      <c r="A3" s="6" t="s">
        <v>4</v>
      </c>
      <c r="B3" s="2">
        <v>1098581</v>
      </c>
      <c r="C3" s="7">
        <v>6.4</v>
      </c>
      <c r="D3">
        <f aca="true" t="shared" si="1" ref="D3:D13">(C3*1000000)/B3</f>
        <v>5.825696967269596</v>
      </c>
      <c r="E3">
        <f t="shared" si="0"/>
        <v>7.36</v>
      </c>
    </row>
    <row r="4" spans="1:5" ht="12.75">
      <c r="A4" s="6" t="s">
        <v>5</v>
      </c>
      <c r="B4" s="2">
        <v>8511965</v>
      </c>
      <c r="C4" s="7">
        <v>132.6</v>
      </c>
      <c r="D4">
        <f t="shared" si="1"/>
        <v>15.578071573367607</v>
      </c>
      <c r="E4">
        <f t="shared" si="0"/>
        <v>152.48999999999998</v>
      </c>
    </row>
    <row r="5" spans="1:5" ht="12.75">
      <c r="A5" s="6" t="s">
        <v>6</v>
      </c>
      <c r="B5" s="2">
        <v>756626</v>
      </c>
      <c r="C5" s="7">
        <v>12.1</v>
      </c>
      <c r="D5">
        <f t="shared" si="1"/>
        <v>15.992048911879845</v>
      </c>
      <c r="E5">
        <f t="shared" si="0"/>
        <v>13.915</v>
      </c>
    </row>
    <row r="6" spans="1:5" ht="12.75">
      <c r="A6" s="6" t="s">
        <v>7</v>
      </c>
      <c r="B6" s="2">
        <v>283561</v>
      </c>
      <c r="C6" s="7">
        <v>9.4</v>
      </c>
      <c r="D6">
        <f t="shared" si="1"/>
        <v>33.14983372184468</v>
      </c>
      <c r="E6">
        <f t="shared" si="0"/>
        <v>10.81</v>
      </c>
    </row>
    <row r="7" spans="1:5" ht="12.75">
      <c r="A7" s="6" t="s">
        <v>8</v>
      </c>
      <c r="B7" s="2">
        <v>214969</v>
      </c>
      <c r="C7" s="7">
        <v>0.76</v>
      </c>
      <c r="D7">
        <f t="shared" si="1"/>
        <v>3.5353934753383047</v>
      </c>
      <c r="E7">
        <f t="shared" si="0"/>
        <v>0.874</v>
      </c>
    </row>
    <row r="8" spans="1:5" ht="12.75">
      <c r="A8" s="6" t="s">
        <v>9</v>
      </c>
      <c r="B8" s="2">
        <v>1138914</v>
      </c>
      <c r="C8" s="7">
        <v>28.6</v>
      </c>
      <c r="D8">
        <f t="shared" si="1"/>
        <v>25.1116414408814</v>
      </c>
      <c r="E8">
        <f t="shared" si="0"/>
        <v>32.89</v>
      </c>
    </row>
    <row r="9" spans="1:5" ht="12.75">
      <c r="A9" s="6" t="s">
        <v>10</v>
      </c>
      <c r="B9" s="2">
        <v>406752</v>
      </c>
      <c r="C9" s="7">
        <v>3.7</v>
      </c>
      <c r="D9">
        <f t="shared" si="1"/>
        <v>9.096451892061994</v>
      </c>
      <c r="E9">
        <f t="shared" si="0"/>
        <v>4.255</v>
      </c>
    </row>
    <row r="10" spans="1:5" ht="12.75">
      <c r="A10" s="6" t="s">
        <v>11</v>
      </c>
      <c r="B10" s="2">
        <v>1285216</v>
      </c>
      <c r="C10" s="7">
        <v>19.7</v>
      </c>
      <c r="D10">
        <f t="shared" si="1"/>
        <v>15.328162736847347</v>
      </c>
      <c r="E10">
        <f t="shared" si="0"/>
        <v>22.654999999999998</v>
      </c>
    </row>
    <row r="11" spans="1:5" ht="12.75">
      <c r="A11" s="6" t="s">
        <v>12</v>
      </c>
      <c r="B11" s="2">
        <v>163265</v>
      </c>
      <c r="C11" s="7">
        <v>0.364</v>
      </c>
      <c r="D11">
        <f t="shared" si="1"/>
        <v>2.229504180320338</v>
      </c>
      <c r="E11">
        <f t="shared" si="0"/>
        <v>0.41859999999999997</v>
      </c>
    </row>
    <row r="12" spans="1:5" ht="12.75">
      <c r="A12" s="6" t="s">
        <v>13</v>
      </c>
      <c r="B12" s="2">
        <v>176215</v>
      </c>
      <c r="C12" s="7">
        <v>2.9</v>
      </c>
      <c r="D12">
        <f t="shared" si="1"/>
        <v>16.45716879947791</v>
      </c>
      <c r="E12">
        <f t="shared" si="0"/>
        <v>3.335</v>
      </c>
    </row>
    <row r="13" spans="1:5" ht="12.75">
      <c r="A13" s="8" t="s">
        <v>14</v>
      </c>
      <c r="B13" s="9">
        <v>912050</v>
      </c>
      <c r="C13" s="10">
        <v>17.3</v>
      </c>
      <c r="D13">
        <f t="shared" si="1"/>
        <v>18.9682583191711</v>
      </c>
      <c r="E13">
        <f t="shared" si="0"/>
        <v>19.895</v>
      </c>
    </row>
    <row r="14" spans="1:3" ht="12.75">
      <c r="A14" t="s">
        <v>16</v>
      </c>
      <c r="B14" s="1">
        <f>SUM(B2:B13)</f>
        <v>17715003</v>
      </c>
      <c r="C14">
        <f>SUM(C2:C13)</f>
        <v>264.424</v>
      </c>
    </row>
    <row r="15" spans="1:3" ht="12.75">
      <c r="A15" t="s">
        <v>17</v>
      </c>
      <c r="B15" s="1">
        <f>AVERAGE(B2:B13)</f>
        <v>1476250.25</v>
      </c>
      <c r="C15">
        <f>AVERAGE(C2:C13)</f>
        <v>22.03533333333333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Árpád Vezér Gimnázium és Kollégium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</dc:creator>
  <cp:keywords/>
  <dc:description/>
  <cp:lastModifiedBy>Anya</cp:lastModifiedBy>
  <cp:lastPrinted>2004-10-06T20:44:06Z</cp:lastPrinted>
  <dcterms:created xsi:type="dcterms:W3CDTF">2004-10-06T20:02:23Z</dcterms:created>
  <dcterms:modified xsi:type="dcterms:W3CDTF">2004-10-07T17:56:41Z</dcterms:modified>
  <cp:category/>
  <cp:version/>
  <cp:contentType/>
  <cp:contentStatus/>
</cp:coreProperties>
</file>